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SF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J36" i="1"/>
  <c r="J55" i="1" s="1"/>
  <c r="I36" i="1"/>
  <c r="I55" i="1" s="1"/>
  <c r="E33" i="1"/>
  <c r="E35" i="1" s="1"/>
  <c r="D33" i="1"/>
  <c r="J30" i="1"/>
  <c r="J32" i="1" s="1"/>
  <c r="I30" i="1"/>
  <c r="J19" i="1"/>
  <c r="I19" i="1"/>
  <c r="I32" i="1" s="1"/>
  <c r="E18" i="1"/>
  <c r="D18" i="1"/>
  <c r="D35" i="1" s="1"/>
  <c r="J57" i="1" l="1"/>
  <c r="M57" i="1" s="1"/>
  <c r="I57" i="1"/>
  <c r="L57" i="1" s="1"/>
</calcChain>
</file>

<file path=xl/sharedStrings.xml><?xml version="1.0" encoding="utf-8"?>
<sst xmlns="http://schemas.openxmlformats.org/spreadsheetml/2006/main" count="67" uniqueCount="67">
  <si>
    <t>Universidad Autonoma de Baja California</t>
  </si>
  <si>
    <t>Estado de Situación Financiera</t>
  </si>
  <si>
    <t>Cuenta pública 2018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</si>
  <si>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</si>
  <si>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</si>
  <si>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</si>
  <si>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</si>
  <si>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</si>
  <si>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</si>
  <si>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</si>
  <si>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</si>
  <si>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</si>
  <si>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</si>
  <si>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</si>
  <si>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</si>
  <si>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</si>
  <si>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</si>
  <si>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</si>
  <si>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</si>
  <si>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</si>
  <si>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</si>
  <si>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</si>
  <si>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</si>
  <si>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</si>
  <si>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</si>
  <si>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</si>
  <si>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</si>
  <si>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</si>
  <si>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</si>
  <si>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</si>
  <si>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</si>
  <si>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</si>
  <si>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</si>
  <si>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</si>
  <si>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</si>
  <si>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</si>
  <si>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</si>
  <si>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</si>
  <si>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</si>
  <si>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</si>
  <si>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</si>
  <si>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</si>
  <si>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</si>
  <si>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</si>
  <si>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</si>
  <si>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</si>
  <si>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</si>
  <si>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</si>
  <si>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</si>
  <si>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</si>
  <si>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</si>
  <si>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</si>
  <si>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</si>
  <si>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</si>
  <si>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</si>
  <si>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</si>
  <si>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</si>
  <si>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</si>
  <si>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</si>
  <si>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</si>
  <si>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</si>
  <si>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</si>
  <si>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DR. VÍCTOR MANUEL ALCÁNTAR ENRÍQUEZ</t>
  </si>
  <si>
    <t>C.P.C BERNARDO HERNÁNDEZ CORTEZ</t>
  </si>
  <si>
    <t>TESORERO</t>
  </si>
  <si>
    <t>CONTADOR</t>
  </si>
  <si>
    <t>Al 31 de diciembre del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</si>
</sst>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_-* #,##0.00\ _P_t_s_-;\-* #,##0.00\ _P_t_s_-;_-* &quot;-&quot;??\ _P_t_s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9"/>
      <color theme="1"/>
      <name val="Soberana Sans"/>
      <family val="3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166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 applyProtection="1">
      <alignment vertical="top"/>
      <protection locked="0"/>
    </xf>
    <xf numFmtId="3" fontId="10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 applyProtection="1">
      <alignment vertical="top"/>
      <protection locked="0"/>
    </xf>
    <xf numFmtId="3" fontId="11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1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 wrapText="1"/>
    </xf>
    <xf numFmtId="3" fontId="15" fillId="0" borderId="0" xfId="1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3" fontId="0" fillId="0" borderId="0" xfId="0" applyNumberFormat="1"/>
    <xf numFmtId="0" fontId="8" fillId="0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/>
    <xf numFmtId="0" fontId="16" fillId="0" borderId="3" xfId="0" applyFont="1" applyFill="1" applyBorder="1"/>
    <xf numFmtId="0" fontId="16" fillId="0" borderId="3" xfId="0" applyFont="1" applyFill="1" applyBorder="1" applyAlignment="1"/>
    <xf numFmtId="0" fontId="16" fillId="0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0" borderId="1" xfId="2" applyNumberFormat="1" applyFont="1" applyFill="1" applyBorder="1" applyAlignment="1">
      <alignment vertical="center"/>
    </xf>
    <xf numFmtId="0" fontId="6" fillId="0" borderId="8" xfId="0" applyFont="1" applyFill="1" applyBorder="1"/>
    <xf numFmtId="0" fontId="6" fillId="0" borderId="1" xfId="0" applyFont="1" applyFill="1" applyBorder="1" applyAlignment="1">
      <alignment vertical="top"/>
    </xf>
    <xf numFmtId="0" fontId="0" fillId="0" borderId="0" xfId="0" applyFill="1" applyBorder="1"/>
    <xf numFmtId="0" fontId="12" fillId="0" borderId="1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11" fillId="0" borderId="11" xfId="0" applyFont="1" applyFill="1" applyBorder="1" applyAlignment="1">
      <alignment horizontal="right" vertical="top"/>
    </xf>
    <xf numFmtId="0" fontId="6" fillId="0" borderId="12" xfId="0" applyFont="1" applyFill="1" applyBorder="1"/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9">
    <cellStyle name="=C:\WINNT\SYSTEM32\COMMAND.COM" xfId="2"/>
    <cellStyle name="Comma 2" xfId="3"/>
    <cellStyle name="Millares" xfId="1" builtinId="3"/>
    <cellStyle name="Millares 2" xf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1</xdr:col>
      <xdr:colOff>696654</xdr:colOff>
      <xdr:row>3</xdr:row>
      <xdr:rowOff>156210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06680" y="22860"/>
          <a:ext cx="696654" cy="697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>
      <selection activeCell="D15" sqref="D15"/>
    </sheetView>
  </sheetViews>
  <sheetFormatPr baseColWidth="10" defaultRowHeight="14.4"/>
  <cols>
    <col min="1" max="1" width="1.5546875" customWidth="1"/>
    <col min="2" max="2" width="21.109375" customWidth="1"/>
    <col min="3" max="3" width="36.109375" customWidth="1"/>
    <col min="4" max="4" width="16.88671875" customWidth="1"/>
    <col min="5" max="5" width="18.44140625" customWidth="1"/>
    <col min="6" max="6" width="4.6640625" customWidth="1"/>
    <col min="7" max="7" width="20.88671875" customWidth="1"/>
    <col min="8" max="8" width="36.109375" customWidth="1"/>
    <col min="9" max="9" width="14.33203125" customWidth="1"/>
    <col min="10" max="10" width="15.6640625" customWidth="1"/>
    <col min="11" max="11" width="2.109375" customWidth="1"/>
    <col min="12" max="13" width="0" hidden="1" customWidth="1"/>
  </cols>
  <sheetData>
    <row r="1" spans="1:1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52"/>
    </row>
    <row r="3" spans="1:11" ht="15" customHeight="1">
      <c r="A3" s="3" t="s">
        <v>66</v>
      </c>
      <c r="B3" s="4"/>
      <c r="C3" s="4"/>
      <c r="D3" s="4"/>
      <c r="E3" s="4"/>
      <c r="F3" s="4"/>
      <c r="G3" s="4"/>
      <c r="H3" s="4"/>
      <c r="I3" s="4"/>
      <c r="J3" s="4"/>
      <c r="K3" s="53"/>
    </row>
    <row r="4" spans="1:11" ht="15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54"/>
    </row>
    <row r="5" spans="1:11">
      <c r="A5" s="55"/>
      <c r="B5" s="7"/>
      <c r="C5" s="7"/>
      <c r="D5" s="7"/>
      <c r="E5" s="7"/>
      <c r="F5" s="8"/>
      <c r="G5" s="7"/>
      <c r="H5" s="7"/>
      <c r="I5" s="7"/>
      <c r="J5" s="7"/>
      <c r="K5" s="56"/>
    </row>
    <row r="6" spans="1:11">
      <c r="A6" s="57"/>
      <c r="B6" s="9" t="s">
        <v>3</v>
      </c>
      <c r="C6" s="9"/>
      <c r="D6" s="10">
        <v>2018</v>
      </c>
      <c r="E6" s="11">
        <v>2017</v>
      </c>
      <c r="F6" s="58"/>
      <c r="G6" s="9" t="s">
        <v>4</v>
      </c>
      <c r="H6" s="9"/>
      <c r="I6" s="10">
        <v>2018</v>
      </c>
      <c r="J6" s="11">
        <v>2017</v>
      </c>
      <c r="K6" s="56"/>
    </row>
    <row r="7" spans="1:11">
      <c r="A7" s="57"/>
      <c r="B7" s="13"/>
      <c r="C7" s="14"/>
      <c r="D7" s="15"/>
      <c r="E7" s="15"/>
      <c r="F7" s="58"/>
      <c r="G7" s="13"/>
      <c r="H7" s="14"/>
      <c r="I7" s="16"/>
      <c r="J7" s="16"/>
      <c r="K7" s="56"/>
    </row>
    <row r="8" spans="1:11">
      <c r="A8" s="57"/>
      <c r="B8" s="17" t="s">
        <v>5</v>
      </c>
      <c r="C8" s="17"/>
      <c r="D8" s="15"/>
      <c r="E8" s="15"/>
      <c r="F8" s="58"/>
      <c r="G8" s="17" t="s">
        <v>6</v>
      </c>
      <c r="H8" s="17"/>
      <c r="I8" s="15"/>
      <c r="J8" s="15"/>
      <c r="K8" s="56"/>
    </row>
    <row r="9" spans="1:11">
      <c r="A9" s="57"/>
      <c r="B9" s="18"/>
      <c r="C9" s="19"/>
      <c r="D9" s="15"/>
      <c r="E9" s="15"/>
      <c r="F9" s="58"/>
      <c r="G9" s="18"/>
      <c r="H9" s="19"/>
      <c r="I9" s="15"/>
      <c r="J9" s="15"/>
      <c r="K9" s="56"/>
    </row>
    <row r="10" spans="1:11">
      <c r="A10" s="57"/>
      <c r="B10" s="20" t="s">
        <v>7</v>
      </c>
      <c r="C10" s="20"/>
      <c r="D10" s="21">
        <v>445754169.19</v>
      </c>
      <c r="E10" s="21">
        <v>456324801</v>
      </c>
      <c r="F10" s="22">
        <v>10570631.810000002</v>
      </c>
      <c r="G10" s="20" t="s">
        <v>8</v>
      </c>
      <c r="H10" s="20"/>
      <c r="I10" s="23">
        <v>143383122.31999999</v>
      </c>
      <c r="J10" s="23">
        <v>137029695</v>
      </c>
      <c r="K10" s="56"/>
    </row>
    <row r="11" spans="1:11">
      <c r="A11" s="57"/>
      <c r="B11" s="20" t="s">
        <v>9</v>
      </c>
      <c r="C11" s="20"/>
      <c r="D11" s="23">
        <v>105724772.78</v>
      </c>
      <c r="E11" s="23">
        <v>125050995</v>
      </c>
      <c r="F11" s="24"/>
      <c r="G11" s="20" t="s">
        <v>10</v>
      </c>
      <c r="H11" s="20"/>
      <c r="I11" s="23">
        <v>0</v>
      </c>
      <c r="J11" s="23">
        <v>0</v>
      </c>
      <c r="K11" s="56"/>
    </row>
    <row r="12" spans="1:11">
      <c r="A12" s="57"/>
      <c r="B12" s="20" t="s">
        <v>11</v>
      </c>
      <c r="C12" s="20"/>
      <c r="D12" s="23">
        <v>400903.62</v>
      </c>
      <c r="E12" s="23">
        <v>11189600</v>
      </c>
      <c r="F12" s="58"/>
      <c r="G12" s="20" t="s">
        <v>12</v>
      </c>
      <c r="H12" s="20"/>
      <c r="I12" s="23">
        <v>0</v>
      </c>
      <c r="J12" s="23">
        <v>0</v>
      </c>
      <c r="K12" s="56"/>
    </row>
    <row r="13" spans="1:11">
      <c r="A13" s="57"/>
      <c r="B13" s="20" t="s">
        <v>13</v>
      </c>
      <c r="C13" s="20"/>
      <c r="D13" s="23">
        <v>10747632.6</v>
      </c>
      <c r="E13" s="23">
        <v>10447611</v>
      </c>
      <c r="F13" s="58"/>
      <c r="G13" s="20" t="s">
        <v>14</v>
      </c>
      <c r="H13" s="20"/>
      <c r="I13" s="23">
        <v>0</v>
      </c>
      <c r="J13" s="23">
        <v>0</v>
      </c>
      <c r="K13" s="56"/>
    </row>
    <row r="14" spans="1:11">
      <c r="A14" s="57"/>
      <c r="B14" s="20" t="s">
        <v>15</v>
      </c>
      <c r="C14" s="20"/>
      <c r="D14" s="23">
        <v>43488153.649999999</v>
      </c>
      <c r="E14" s="23">
        <v>39761914</v>
      </c>
      <c r="F14" s="58"/>
      <c r="G14" s="20" t="s">
        <v>16</v>
      </c>
      <c r="H14" s="20"/>
      <c r="I14" s="23">
        <v>0</v>
      </c>
      <c r="J14" s="23">
        <v>0</v>
      </c>
      <c r="K14" s="56"/>
    </row>
    <row r="15" spans="1:11">
      <c r="A15" s="57"/>
      <c r="B15" s="20" t="s">
        <v>17</v>
      </c>
      <c r="C15" s="20"/>
      <c r="D15" s="23">
        <v>-20664207.489999998</v>
      </c>
      <c r="E15" s="23">
        <v>-25885462</v>
      </c>
      <c r="F15" s="58"/>
      <c r="G15" s="25" t="s">
        <v>18</v>
      </c>
      <c r="H15" s="25"/>
      <c r="I15" s="23">
        <v>29930.25</v>
      </c>
      <c r="J15" s="23">
        <v>29930</v>
      </c>
      <c r="K15" s="56"/>
    </row>
    <row r="16" spans="1:11">
      <c r="A16" s="57"/>
      <c r="B16" s="20" t="s">
        <v>19</v>
      </c>
      <c r="C16" s="20"/>
      <c r="D16" s="23">
        <v>0</v>
      </c>
      <c r="E16" s="23">
        <v>0</v>
      </c>
      <c r="F16" s="58"/>
      <c r="G16" s="20" t="s">
        <v>20</v>
      </c>
      <c r="H16" s="20"/>
      <c r="I16" s="23">
        <v>3963978.59</v>
      </c>
      <c r="J16" s="23">
        <v>3963979</v>
      </c>
      <c r="K16" s="56"/>
    </row>
    <row r="17" spans="1:11">
      <c r="A17" s="57"/>
      <c r="B17" s="26"/>
      <c r="C17" s="27"/>
      <c r="D17" s="28"/>
      <c r="E17" s="28"/>
      <c r="F17" s="58"/>
      <c r="G17" s="20" t="s">
        <v>21</v>
      </c>
      <c r="H17" s="20"/>
      <c r="I17" s="23">
        <v>1079161.48</v>
      </c>
      <c r="J17" s="23">
        <v>1141037</v>
      </c>
      <c r="K17" s="56"/>
    </row>
    <row r="18" spans="1:11">
      <c r="A18" s="59"/>
      <c r="B18" s="17" t="s">
        <v>22</v>
      </c>
      <c r="C18" s="17"/>
      <c r="D18" s="29">
        <f>SUM(D10:D17)</f>
        <v>585451424.35000002</v>
      </c>
      <c r="E18" s="29">
        <f>SUM(E10:E17)</f>
        <v>616889459</v>
      </c>
      <c r="F18" s="30"/>
      <c r="G18" s="13"/>
      <c r="H18" s="14"/>
      <c r="I18" s="31"/>
      <c r="J18" s="31"/>
      <c r="K18" s="56"/>
    </row>
    <row r="19" spans="1:11">
      <c r="A19" s="59"/>
      <c r="B19" s="13"/>
      <c r="C19" s="32"/>
      <c r="D19" s="31"/>
      <c r="E19" s="31"/>
      <c r="F19" s="30"/>
      <c r="G19" s="17" t="s">
        <v>23</v>
      </c>
      <c r="H19" s="17"/>
      <c r="I19" s="29">
        <f>SUM(I10:I18)</f>
        <v>148456192.63999999</v>
      </c>
      <c r="J19" s="29">
        <f>SUM(J10:J18)</f>
        <v>142164641</v>
      </c>
      <c r="K19" s="56"/>
    </row>
    <row r="20" spans="1:11">
      <c r="A20" s="57"/>
      <c r="B20" s="26"/>
      <c r="C20" s="26"/>
      <c r="D20" s="28"/>
      <c r="E20" s="28"/>
      <c r="F20" s="58"/>
      <c r="G20" s="33"/>
      <c r="H20" s="27"/>
      <c r="I20" s="28"/>
      <c r="J20" s="28"/>
      <c r="K20" s="56"/>
    </row>
    <row r="21" spans="1:11">
      <c r="A21" s="57"/>
      <c r="B21" s="17" t="s">
        <v>24</v>
      </c>
      <c r="C21" s="17"/>
      <c r="D21" s="15"/>
      <c r="E21" s="15"/>
      <c r="F21" s="58"/>
      <c r="G21" s="17" t="s">
        <v>25</v>
      </c>
      <c r="H21" s="17"/>
      <c r="I21" s="15"/>
      <c r="J21" s="15"/>
      <c r="K21" s="56"/>
    </row>
    <row r="22" spans="1:11">
      <c r="A22" s="57"/>
      <c r="B22" s="26"/>
      <c r="C22" s="26"/>
      <c r="D22" s="28"/>
      <c r="E22" s="28"/>
      <c r="F22" s="58"/>
      <c r="G22" s="26"/>
      <c r="H22" s="27"/>
      <c r="I22" s="28"/>
      <c r="J22" s="28"/>
      <c r="K22" s="56"/>
    </row>
    <row r="23" spans="1:11">
      <c r="A23" s="57"/>
      <c r="B23" s="20" t="s">
        <v>26</v>
      </c>
      <c r="C23" s="20"/>
      <c r="D23" s="23">
        <v>583607525.75</v>
      </c>
      <c r="E23" s="23">
        <v>852857406</v>
      </c>
      <c r="F23" s="58"/>
      <c r="G23" s="20" t="s">
        <v>27</v>
      </c>
      <c r="H23" s="20"/>
      <c r="I23" s="23">
        <v>0</v>
      </c>
      <c r="J23" s="23">
        <v>14292979</v>
      </c>
      <c r="K23" s="56"/>
    </row>
    <row r="24" spans="1:11">
      <c r="A24" s="57"/>
      <c r="B24" s="20" t="s">
        <v>28</v>
      </c>
      <c r="C24" s="20"/>
      <c r="D24" s="23">
        <v>881913.29</v>
      </c>
      <c r="E24" s="23">
        <v>881913</v>
      </c>
      <c r="F24" s="58"/>
      <c r="G24" s="20" t="s">
        <v>29</v>
      </c>
      <c r="H24" s="20"/>
      <c r="I24" s="23">
        <v>0</v>
      </c>
      <c r="J24" s="23">
        <v>0</v>
      </c>
      <c r="K24" s="56"/>
    </row>
    <row r="25" spans="1:11">
      <c r="A25" s="57"/>
      <c r="B25" s="20" t="s">
        <v>30</v>
      </c>
      <c r="C25" s="20"/>
      <c r="D25" s="23">
        <v>4779505547.7200003</v>
      </c>
      <c r="E25" s="23">
        <v>4584547314</v>
      </c>
      <c r="F25" s="58"/>
      <c r="G25" s="20" t="s">
        <v>31</v>
      </c>
      <c r="H25" s="20"/>
      <c r="I25" s="23">
        <v>0</v>
      </c>
      <c r="J25" s="23">
        <v>0</v>
      </c>
      <c r="K25" s="56"/>
    </row>
    <row r="26" spans="1:11">
      <c r="A26" s="57"/>
      <c r="B26" s="20" t="s">
        <v>32</v>
      </c>
      <c r="C26" s="20"/>
      <c r="D26" s="23">
        <v>2219696577.52</v>
      </c>
      <c r="E26" s="23">
        <v>2066748347</v>
      </c>
      <c r="F26" s="24"/>
      <c r="G26" s="20" t="s">
        <v>33</v>
      </c>
      <c r="H26" s="20"/>
      <c r="I26" s="23">
        <v>0</v>
      </c>
      <c r="J26" s="23">
        <v>0</v>
      </c>
      <c r="K26" s="56"/>
    </row>
    <row r="27" spans="1:11">
      <c r="A27" s="57"/>
      <c r="B27" s="20" t="s">
        <v>34</v>
      </c>
      <c r="C27" s="20"/>
      <c r="D27" s="34">
        <v>19376568.399999999</v>
      </c>
      <c r="E27" s="34">
        <v>16952564</v>
      </c>
      <c r="F27" s="58"/>
      <c r="G27" s="25" t="s">
        <v>35</v>
      </c>
      <c r="H27" s="25"/>
      <c r="I27" s="23">
        <v>0</v>
      </c>
      <c r="J27" s="23">
        <v>0</v>
      </c>
      <c r="K27" s="56"/>
    </row>
    <row r="28" spans="1:11">
      <c r="A28" s="57"/>
      <c r="B28" s="20" t="s">
        <v>36</v>
      </c>
      <c r="C28" s="20"/>
      <c r="D28" s="23">
        <v>-4283004794.5699997</v>
      </c>
      <c r="E28" s="23">
        <v>-4084533253</v>
      </c>
      <c r="F28" s="22">
        <v>198471541.56999969</v>
      </c>
      <c r="G28" s="20" t="s">
        <v>37</v>
      </c>
      <c r="H28" s="20"/>
      <c r="I28" s="23">
        <v>646660914</v>
      </c>
      <c r="J28" s="23">
        <v>373453845</v>
      </c>
      <c r="K28" s="56"/>
    </row>
    <row r="29" spans="1:11">
      <c r="A29" s="57"/>
      <c r="B29" s="20" t="s">
        <v>38</v>
      </c>
      <c r="C29" s="20"/>
      <c r="D29" s="23">
        <v>0</v>
      </c>
      <c r="E29" s="23">
        <v>0</v>
      </c>
      <c r="F29" s="58"/>
      <c r="G29" s="26"/>
      <c r="H29" s="27"/>
      <c r="I29" s="28"/>
      <c r="J29" s="28"/>
      <c r="K29" s="56"/>
    </row>
    <row r="30" spans="1:11">
      <c r="A30" s="57"/>
      <c r="B30" s="20" t="s">
        <v>39</v>
      </c>
      <c r="C30" s="20"/>
      <c r="D30" s="23">
        <v>0</v>
      </c>
      <c r="E30" s="23">
        <v>0</v>
      </c>
      <c r="F30" s="58"/>
      <c r="G30" s="17" t="s">
        <v>40</v>
      </c>
      <c r="H30" s="17"/>
      <c r="I30" s="29">
        <f>SUM(I23:I29)</f>
        <v>646660914</v>
      </c>
      <c r="J30" s="29">
        <f>SUM(J23:J29)</f>
        <v>387746824</v>
      </c>
      <c r="K30" s="56"/>
    </row>
    <row r="31" spans="1:11">
      <c r="A31" s="57"/>
      <c r="B31" s="20" t="s">
        <v>41</v>
      </c>
      <c r="C31" s="20"/>
      <c r="D31" s="23">
        <v>7605067.7400000002</v>
      </c>
      <c r="E31" s="23">
        <v>7605068</v>
      </c>
      <c r="F31" s="58"/>
      <c r="G31" s="13"/>
      <c r="H31" s="32"/>
      <c r="I31" s="31"/>
      <c r="J31" s="31"/>
      <c r="K31" s="56"/>
    </row>
    <row r="32" spans="1:11">
      <c r="A32" s="57"/>
      <c r="B32" s="26"/>
      <c r="C32" s="27"/>
      <c r="D32" s="28"/>
      <c r="E32" s="28"/>
      <c r="F32" s="58"/>
      <c r="G32" s="17" t="s">
        <v>42</v>
      </c>
      <c r="H32" s="17"/>
      <c r="I32" s="29">
        <f>+I19+I30</f>
        <v>795117106.63999999</v>
      </c>
      <c r="J32" s="29">
        <f>+J30+J19</f>
        <v>529911465</v>
      </c>
      <c r="K32" s="56"/>
    </row>
    <row r="33" spans="1:11">
      <c r="A33" s="59"/>
      <c r="B33" s="17" t="s">
        <v>43</v>
      </c>
      <c r="C33" s="17"/>
      <c r="D33" s="29">
        <f>SUM(D23:D32)</f>
        <v>3327668405.8500004</v>
      </c>
      <c r="E33" s="29">
        <f>SUM(E23:E32)</f>
        <v>3445059359</v>
      </c>
      <c r="F33" s="30"/>
      <c r="G33" s="13"/>
      <c r="H33" s="35"/>
      <c r="I33" s="31"/>
      <c r="J33" s="31"/>
      <c r="K33" s="56"/>
    </row>
    <row r="34" spans="1:11">
      <c r="A34" s="57"/>
      <c r="B34" s="26"/>
      <c r="C34" s="13"/>
      <c r="D34" s="28"/>
      <c r="E34" s="28"/>
      <c r="F34" s="58"/>
      <c r="G34" s="9" t="s">
        <v>44</v>
      </c>
      <c r="H34" s="9"/>
      <c r="I34" s="28"/>
      <c r="J34" s="28"/>
      <c r="K34" s="56"/>
    </row>
    <row r="35" spans="1:11">
      <c r="A35" s="57"/>
      <c r="B35" s="17" t="s">
        <v>45</v>
      </c>
      <c r="C35" s="17"/>
      <c r="D35" s="29">
        <f>+D18+D33</f>
        <v>3913119830.2000003</v>
      </c>
      <c r="E35" s="29">
        <f>+E33+E18</f>
        <v>4061948818</v>
      </c>
      <c r="F35" s="58"/>
      <c r="G35" s="13"/>
      <c r="H35" s="35"/>
      <c r="I35" s="28"/>
      <c r="J35" s="28"/>
      <c r="K35" s="56"/>
    </row>
    <row r="36" spans="1:11">
      <c r="A36" s="57"/>
      <c r="B36" s="26"/>
      <c r="C36" s="26"/>
      <c r="D36" s="28"/>
      <c r="E36" s="28"/>
      <c r="F36" s="58"/>
      <c r="G36" s="17" t="s">
        <v>46</v>
      </c>
      <c r="H36" s="17"/>
      <c r="I36" s="29">
        <f>SUM(I38:I40)</f>
        <v>1719517024.6700001</v>
      </c>
      <c r="J36" s="29">
        <f>SUM(J38:J40)</f>
        <v>1598821774</v>
      </c>
      <c r="K36" s="56"/>
    </row>
    <row r="37" spans="1:11">
      <c r="A37" s="57"/>
      <c r="B37" s="26"/>
      <c r="C37" s="26"/>
      <c r="D37" s="28"/>
      <c r="E37" s="28"/>
      <c r="F37" s="58"/>
      <c r="G37" s="26"/>
      <c r="H37" s="36"/>
      <c r="I37" s="28"/>
      <c r="J37" s="28"/>
      <c r="K37" s="56"/>
    </row>
    <row r="38" spans="1:11">
      <c r="A38" s="57"/>
      <c r="B38" s="26"/>
      <c r="C38" s="26"/>
      <c r="D38" s="28"/>
      <c r="E38" s="28"/>
      <c r="F38" s="58"/>
      <c r="G38" s="20" t="s">
        <v>47</v>
      </c>
      <c r="H38" s="20"/>
      <c r="I38" s="23">
        <v>1686868283.4400001</v>
      </c>
      <c r="J38" s="23">
        <v>1566173033</v>
      </c>
      <c r="K38" s="56"/>
    </row>
    <row r="39" spans="1:11">
      <c r="A39" s="57"/>
      <c r="B39" s="26"/>
      <c r="C39" s="37"/>
      <c r="D39" s="37"/>
      <c r="E39" s="28"/>
      <c r="F39" s="58"/>
      <c r="G39" s="20" t="s">
        <v>48</v>
      </c>
      <c r="H39" s="20"/>
      <c r="I39" s="23">
        <v>32648741.23</v>
      </c>
      <c r="J39" s="23">
        <v>32648741</v>
      </c>
      <c r="K39" s="56"/>
    </row>
    <row r="40" spans="1:11">
      <c r="A40" s="57"/>
      <c r="B40" s="26"/>
      <c r="C40" s="37"/>
      <c r="D40" s="37"/>
      <c r="E40" s="28"/>
      <c r="F40" s="58"/>
      <c r="G40" s="20" t="s">
        <v>49</v>
      </c>
      <c r="H40" s="20"/>
      <c r="I40" s="23">
        <v>0</v>
      </c>
      <c r="J40" s="23">
        <v>0</v>
      </c>
      <c r="K40" s="56"/>
    </row>
    <row r="41" spans="1:11">
      <c r="A41" s="57"/>
      <c r="B41" s="26"/>
      <c r="C41" s="37"/>
      <c r="D41" s="37"/>
      <c r="E41" s="28"/>
      <c r="F41" s="58"/>
      <c r="G41" s="26"/>
      <c r="H41" s="36"/>
      <c r="I41" s="28"/>
      <c r="J41" s="28"/>
      <c r="K41" s="56"/>
    </row>
    <row r="42" spans="1:11">
      <c r="A42" s="57"/>
      <c r="B42" s="26"/>
      <c r="C42" s="37"/>
      <c r="D42" s="37"/>
      <c r="E42" s="28"/>
      <c r="F42" s="58"/>
      <c r="G42" s="17" t="s">
        <v>50</v>
      </c>
      <c r="H42" s="17"/>
      <c r="I42" s="29">
        <f>SUM(I43:I48)</f>
        <v>1398485698.8900006</v>
      </c>
      <c r="J42" s="29">
        <f>SUM(J43:J48)</f>
        <v>1933215579</v>
      </c>
      <c r="K42" s="56"/>
    </row>
    <row r="43" spans="1:11">
      <c r="A43" s="57"/>
      <c r="B43" s="26"/>
      <c r="C43" s="37"/>
      <c r="D43" s="37"/>
      <c r="E43" s="28"/>
      <c r="F43" s="58"/>
      <c r="G43" s="13"/>
      <c r="H43" s="36"/>
      <c r="I43" s="38"/>
      <c r="J43" s="38"/>
      <c r="K43" s="56"/>
    </row>
    <row r="44" spans="1:11">
      <c r="A44" s="57"/>
      <c r="B44" s="26"/>
      <c r="C44" s="37"/>
      <c r="D44" s="37"/>
      <c r="E44" s="28"/>
      <c r="F44" s="58"/>
      <c r="G44" s="20" t="s">
        <v>51</v>
      </c>
      <c r="H44" s="20"/>
      <c r="I44" s="23">
        <v>-276957912.52999973</v>
      </c>
      <c r="J44" s="23">
        <v>38084251</v>
      </c>
      <c r="K44" s="56"/>
    </row>
    <row r="45" spans="1:11">
      <c r="A45" s="57"/>
      <c r="B45" s="26"/>
      <c r="C45" s="37"/>
      <c r="D45" s="37"/>
      <c r="E45" s="28"/>
      <c r="F45" s="58"/>
      <c r="G45" s="20" t="s">
        <v>52</v>
      </c>
      <c r="H45" s="20"/>
      <c r="I45" s="23">
        <v>1168912254.9300001</v>
      </c>
      <c r="J45" s="23">
        <v>1130828004</v>
      </c>
      <c r="K45" s="56"/>
    </row>
    <row r="46" spans="1:11">
      <c r="A46" s="57"/>
      <c r="B46" s="26"/>
      <c r="C46" s="37"/>
      <c r="D46" s="37"/>
      <c r="E46" s="28"/>
      <c r="F46" s="58"/>
      <c r="G46" s="20" t="s">
        <v>53</v>
      </c>
      <c r="H46" s="20"/>
      <c r="I46" s="23">
        <v>637846207.60000002</v>
      </c>
      <c r="J46" s="23">
        <v>640826422</v>
      </c>
      <c r="K46" s="56"/>
    </row>
    <row r="47" spans="1:11">
      <c r="A47" s="57"/>
      <c r="B47" s="26"/>
      <c r="C47" s="26"/>
      <c r="D47" s="28"/>
      <c r="E47" s="28"/>
      <c r="F47" s="58"/>
      <c r="G47" s="20" t="s">
        <v>54</v>
      </c>
      <c r="H47" s="20"/>
      <c r="I47" s="23">
        <v>0</v>
      </c>
      <c r="J47" s="23">
        <v>0</v>
      </c>
      <c r="K47" s="56"/>
    </row>
    <row r="48" spans="1:11">
      <c r="A48" s="57"/>
      <c r="B48" s="26"/>
      <c r="C48" s="26"/>
      <c r="D48" s="28"/>
      <c r="E48" s="28"/>
      <c r="F48" s="58"/>
      <c r="G48" s="20" t="s">
        <v>55</v>
      </c>
      <c r="H48" s="20"/>
      <c r="I48" s="23">
        <v>-131314851.11</v>
      </c>
      <c r="J48" s="23">
        <v>123476902</v>
      </c>
      <c r="K48" s="56"/>
    </row>
    <row r="49" spans="1:13">
      <c r="A49" s="57"/>
      <c r="B49" s="26"/>
      <c r="C49" s="26"/>
      <c r="D49" s="28"/>
      <c r="E49" s="28"/>
      <c r="F49" s="58"/>
      <c r="G49" s="26"/>
      <c r="H49" s="36"/>
      <c r="I49" s="28"/>
      <c r="J49" s="28"/>
      <c r="K49" s="56"/>
    </row>
    <row r="50" spans="1:13">
      <c r="A50" s="57"/>
      <c r="B50" s="26"/>
      <c r="C50" s="26"/>
      <c r="D50" s="28"/>
      <c r="E50" s="28"/>
      <c r="F50" s="58"/>
      <c r="G50" s="17" t="s">
        <v>56</v>
      </c>
      <c r="H50" s="17"/>
      <c r="I50" s="29">
        <v>0</v>
      </c>
      <c r="J50" s="29">
        <v>0</v>
      </c>
      <c r="K50" s="56"/>
    </row>
    <row r="51" spans="1:13">
      <c r="A51" s="57"/>
      <c r="B51" s="26"/>
      <c r="C51" s="26"/>
      <c r="D51" s="28"/>
      <c r="E51" s="28"/>
      <c r="F51" s="58"/>
      <c r="G51" s="26"/>
      <c r="H51" s="36"/>
      <c r="I51" s="28"/>
      <c r="J51" s="28"/>
      <c r="K51" s="56"/>
    </row>
    <row r="52" spans="1:13">
      <c r="A52" s="57"/>
      <c r="B52" s="26"/>
      <c r="C52" s="26"/>
      <c r="D52" s="28"/>
      <c r="E52" s="28"/>
      <c r="F52" s="58"/>
      <c r="G52" s="20" t="s">
        <v>57</v>
      </c>
      <c r="H52" s="20"/>
      <c r="I52" s="23">
        <v>0</v>
      </c>
      <c r="J52" s="23">
        <v>0</v>
      </c>
      <c r="K52" s="56"/>
    </row>
    <row r="53" spans="1:13">
      <c r="A53" s="57"/>
      <c r="B53" s="26"/>
      <c r="C53" s="26"/>
      <c r="D53" s="28"/>
      <c r="E53" s="28"/>
      <c r="F53" s="58"/>
      <c r="G53" s="20" t="s">
        <v>58</v>
      </c>
      <c r="H53" s="20"/>
      <c r="I53" s="23">
        <v>0</v>
      </c>
      <c r="J53" s="23">
        <v>0</v>
      </c>
      <c r="K53" s="56"/>
    </row>
    <row r="54" spans="1:13">
      <c r="A54" s="57"/>
      <c r="B54" s="26"/>
      <c r="C54" s="26"/>
      <c r="D54" s="28"/>
      <c r="E54" s="28"/>
      <c r="F54" s="58"/>
      <c r="G54" s="26"/>
      <c r="H54" s="39"/>
      <c r="I54" s="28"/>
      <c r="J54" s="28"/>
      <c r="K54" s="56"/>
    </row>
    <row r="55" spans="1:13">
      <c r="A55" s="57"/>
      <c r="B55" s="26"/>
      <c r="C55" s="26"/>
      <c r="D55" s="28"/>
      <c r="E55" s="28"/>
      <c r="F55" s="58"/>
      <c r="G55" s="17" t="s">
        <v>59</v>
      </c>
      <c r="H55" s="17"/>
      <c r="I55" s="29">
        <f>+I42+I36</f>
        <v>3118002723.5600004</v>
      </c>
      <c r="J55" s="29">
        <f>+J42+J36</f>
        <v>3532037353</v>
      </c>
      <c r="K55" s="56"/>
    </row>
    <row r="56" spans="1:13">
      <c r="A56" s="57"/>
      <c r="B56" s="26"/>
      <c r="C56" s="26"/>
      <c r="D56" s="28"/>
      <c r="E56" s="28"/>
      <c r="F56" s="58"/>
      <c r="G56" s="26"/>
      <c r="H56" s="36"/>
      <c r="I56" s="28"/>
      <c r="J56" s="28"/>
      <c r="K56" s="56"/>
    </row>
    <row r="57" spans="1:13">
      <c r="A57" s="57"/>
      <c r="B57" s="26"/>
      <c r="C57" s="26"/>
      <c r="D57" s="28"/>
      <c r="E57" s="28"/>
      <c r="F57" s="58"/>
      <c r="G57" s="17" t="s">
        <v>60</v>
      </c>
      <c r="H57" s="17"/>
      <c r="I57" s="29">
        <f>+I55+I32</f>
        <v>3913119830.2000003</v>
      </c>
      <c r="J57" s="29">
        <f>+J55+J32</f>
        <v>4061948818</v>
      </c>
      <c r="K57" s="56"/>
      <c r="L57" s="40">
        <f>+D35-I57</f>
        <v>0</v>
      </c>
      <c r="M57" s="40">
        <f>+J57-E35</f>
        <v>0</v>
      </c>
    </row>
    <row r="58" spans="1:13" ht="15" thickBot="1">
      <c r="A58" s="60"/>
      <c r="B58" s="61"/>
      <c r="C58" s="61"/>
      <c r="D58" s="61"/>
      <c r="E58" s="61"/>
      <c r="F58" s="62"/>
      <c r="G58" s="61"/>
      <c r="H58" s="61"/>
      <c r="I58" s="61"/>
      <c r="J58" s="61"/>
      <c r="K58" s="63"/>
    </row>
    <row r="59" spans="1:13">
      <c r="A59" s="12"/>
      <c r="B59" s="36" t="s">
        <v>61</v>
      </c>
      <c r="C59" s="36"/>
      <c r="D59" s="36"/>
      <c r="E59" s="36"/>
      <c r="F59" s="36"/>
      <c r="G59" s="36"/>
      <c r="H59" s="36"/>
      <c r="I59" s="36"/>
      <c r="J59" s="36"/>
      <c r="K59" s="12"/>
    </row>
    <row r="60" spans="1:13">
      <c r="A60" s="12"/>
      <c r="B60" s="36"/>
      <c r="C60" s="41"/>
      <c r="D60" s="42"/>
      <c r="E60" s="42"/>
      <c r="F60" s="12"/>
      <c r="G60" s="43"/>
      <c r="H60" s="41"/>
      <c r="I60" s="42"/>
      <c r="J60" s="42"/>
      <c r="K60" s="12"/>
    </row>
    <row r="61" spans="1:1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3">
      <c r="A62" s="44"/>
      <c r="B62" s="44"/>
      <c r="C62" s="44"/>
      <c r="D62" s="44"/>
      <c r="E62" s="44"/>
      <c r="F62" s="44"/>
      <c r="G62" s="45"/>
      <c r="H62" s="45"/>
      <c r="I62" s="44"/>
      <c r="J62" s="44"/>
      <c r="K62" s="44"/>
    </row>
    <row r="63" spans="1:13">
      <c r="A63" s="44"/>
      <c r="B63" s="44"/>
      <c r="C63" s="46"/>
      <c r="D63" s="46"/>
      <c r="E63" s="44"/>
      <c r="F63" s="44"/>
      <c r="G63" s="45"/>
      <c r="H63" s="47"/>
      <c r="I63" s="46"/>
      <c r="J63" s="44"/>
      <c r="K63" s="44"/>
    </row>
    <row r="64" spans="1:13">
      <c r="A64" s="44"/>
      <c r="B64" s="44"/>
      <c r="C64" s="64" t="s">
        <v>62</v>
      </c>
      <c r="D64" s="64"/>
      <c r="E64" s="44"/>
      <c r="F64" s="44"/>
      <c r="G64" s="45"/>
      <c r="H64" s="65" t="s">
        <v>63</v>
      </c>
      <c r="I64" s="65"/>
      <c r="J64" s="44"/>
      <c r="K64" s="44"/>
    </row>
    <row r="65" spans="1:11">
      <c r="A65" s="44"/>
      <c r="B65" s="44"/>
      <c r="C65" s="48" t="s">
        <v>64</v>
      </c>
      <c r="D65" s="48"/>
      <c r="E65" s="44"/>
      <c r="F65" s="44"/>
      <c r="G65" s="45"/>
      <c r="H65" s="48" t="s">
        <v>65</v>
      </c>
      <c r="I65" s="48"/>
      <c r="J65" s="44"/>
      <c r="K65" s="44"/>
    </row>
    <row r="66" spans="1:11">
      <c r="A66" s="12"/>
      <c r="B66" s="12"/>
      <c r="C66" s="12"/>
      <c r="D66" s="44"/>
      <c r="E66" s="12"/>
      <c r="F66" s="12"/>
      <c r="G66" s="12"/>
      <c r="H66" s="12"/>
      <c r="I66" s="44"/>
      <c r="J66" s="12"/>
      <c r="K66" s="12"/>
    </row>
  </sheetData>
  <mergeCells count="67">
    <mergeCell ref="G57:H57"/>
    <mergeCell ref="C64:D64"/>
    <mergeCell ref="H64:I64"/>
    <mergeCell ref="C65:D65"/>
    <mergeCell ref="H65:I65"/>
    <mergeCell ref="G47:H47"/>
    <mergeCell ref="G48:H48"/>
    <mergeCell ref="G50:H50"/>
    <mergeCell ref="G52:H52"/>
    <mergeCell ref="G53:H53"/>
    <mergeCell ref="G55:H55"/>
    <mergeCell ref="C39:D46"/>
    <mergeCell ref="G39:H39"/>
    <mergeCell ref="G40:H40"/>
    <mergeCell ref="G42:H42"/>
    <mergeCell ref="G44:H44"/>
    <mergeCell ref="G45:H45"/>
    <mergeCell ref="G46:H46"/>
    <mergeCell ref="G32:H32"/>
    <mergeCell ref="B33:C33"/>
    <mergeCell ref="G34:H34"/>
    <mergeCell ref="B35:C35"/>
    <mergeCell ref="G36:H36"/>
    <mergeCell ref="G38:H38"/>
    <mergeCell ref="B28:C28"/>
    <mergeCell ref="G28:H28"/>
    <mergeCell ref="B29:C29"/>
    <mergeCell ref="B30:C30"/>
    <mergeCell ref="G30:H30"/>
    <mergeCell ref="B31:C31"/>
    <mergeCell ref="B25:C25"/>
    <mergeCell ref="G25:H25"/>
    <mergeCell ref="B26:C26"/>
    <mergeCell ref="G26:H26"/>
    <mergeCell ref="B27:C27"/>
    <mergeCell ref="G27:H27"/>
    <mergeCell ref="G19:H19"/>
    <mergeCell ref="B21:C21"/>
    <mergeCell ref="G21:H21"/>
    <mergeCell ref="B23:C23"/>
    <mergeCell ref="G23:H23"/>
    <mergeCell ref="B24:C24"/>
    <mergeCell ref="G24:H24"/>
    <mergeCell ref="B15:C15"/>
    <mergeCell ref="G15:H15"/>
    <mergeCell ref="B16:C16"/>
    <mergeCell ref="G16:H16"/>
    <mergeCell ref="G17:H17"/>
    <mergeCell ref="B18:C18"/>
    <mergeCell ref="B12:C12"/>
    <mergeCell ref="G12:H12"/>
    <mergeCell ref="B13:C13"/>
    <mergeCell ref="G13:H13"/>
    <mergeCell ref="B14:C14"/>
    <mergeCell ref="G14:H14"/>
    <mergeCell ref="B8:C8"/>
    <mergeCell ref="G8:H8"/>
    <mergeCell ref="B10:C10"/>
    <mergeCell ref="G10:H10"/>
    <mergeCell ref="B11:C11"/>
    <mergeCell ref="G11:H11"/>
    <mergeCell ref="A1:K1"/>
    <mergeCell ref="A2:K2"/>
    <mergeCell ref="A3:K3"/>
    <mergeCell ref="A4:K4"/>
    <mergeCell ref="B6:C6"/>
    <mergeCell ref="G6:H6"/>
  </mergeCells>
  <printOptions horizontalCentered="1"/>
  <pageMargins left="0.31496062992125984" right="0.15748031496062992" top="0.39370078740157483" bottom="0.3937007874015748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2019-03-01T01:19:46Z</cp:lastPrinted>
  <dcterms:created xsi:type="dcterms:W3CDTF">2019-03-01T01:09:25Z</dcterms:created>
  <dcterms:modified xsi:type="dcterms:W3CDTF">2019-03-01T01:21:50Z</dcterms:modified>
</cp:coreProperties>
</file>